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4\10087 - Servicio de suministro de protección solar fachada nueva Sede\"/>
    </mc:Choice>
  </mc:AlternateContent>
  <xr:revisionPtr revIDLastSave="0" documentId="13_ncr:1_{75CBE481-AE47-4F73-BCEB-309BD671A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BLIC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rPPY0EiCMIuMomZOrxuyFp/7Gh3nsqMexhhJ4aYUtA="/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39" i="1"/>
  <c r="E38" i="1"/>
  <c r="E4" i="1" s="1"/>
  <c r="E37" i="1"/>
  <c r="E36" i="1"/>
  <c r="E35" i="1"/>
  <c r="E33" i="1"/>
  <c r="E32" i="1"/>
  <c r="E31" i="1"/>
  <c r="E30" i="1"/>
  <c r="E29" i="1"/>
  <c r="D4" i="1" s="1"/>
  <c r="E28" i="1"/>
  <c r="E27" i="1"/>
  <c r="E26" i="1"/>
  <c r="E25" i="1"/>
  <c r="E24" i="1"/>
  <c r="E21" i="1"/>
  <c r="E20" i="1"/>
  <c r="C4" i="1" s="1"/>
  <c r="E19" i="1"/>
  <c r="E18" i="1"/>
  <c r="E17" i="1"/>
  <c r="E16" i="1"/>
  <c r="E15" i="1"/>
  <c r="E12" i="1"/>
  <c r="B4" i="1"/>
  <c r="F4" i="1" l="1"/>
  <c r="F5" i="1" s="1"/>
  <c r="C6" i="1"/>
  <c r="F6" i="1" s="1"/>
  <c r="D6" i="1"/>
  <c r="E6" i="1"/>
</calcChain>
</file>

<file path=xl/sharedStrings.xml><?xml version="1.0" encoding="utf-8"?>
<sst xmlns="http://schemas.openxmlformats.org/spreadsheetml/2006/main" count="82" uniqueCount="48">
  <si>
    <t>INVITACIÓN A COTIZAR A NOMBRE DE LA CAMARA DE COMERCIO DE CARTAGENA
PROTECCION SOLAR FACHADA NUEVA SEDE CCC
PISOS 1-18-19-MEDIO PISO 18</t>
  </si>
  <si>
    <t>CANTIDADES GENERALES DEL PROYECTO</t>
  </si>
  <si>
    <t>P 1</t>
  </si>
  <si>
    <t>P 18</t>
  </si>
  <si>
    <t>P 19</t>
  </si>
  <si>
    <t>P 20</t>
  </si>
  <si>
    <t>TOTAL</t>
  </si>
  <si>
    <t>UNIDAD</t>
  </si>
  <si>
    <t>VALOR UNIT.</t>
  </si>
  <si>
    <t>VALOR TOTAL</t>
  </si>
  <si>
    <t>SUMINISTRO DE PELÍCULA DE CONTROL SOLAR 3M REF. PRESTIGE PR 40 O SIMILAR.</t>
  </si>
  <si>
    <t>M2</t>
  </si>
  <si>
    <t>Instalación a todo costo de película en fachada.</t>
  </si>
  <si>
    <t>Tela Screen 5% Metalizada Hunter Douglas O SIMILAR. Incluye accesorios y motorización, para dejar en funcionamiento.</t>
  </si>
  <si>
    <t>CANTIDADES DETALLADAS POR ESPACIO</t>
  </si>
  <si>
    <t>Longitud</t>
  </si>
  <si>
    <t>Altura</t>
  </si>
  <si>
    <t>CANTIDAD</t>
  </si>
  <si>
    <t>PISO 1</t>
  </si>
  <si>
    <t>Recepción</t>
  </si>
  <si>
    <t>PISO 18</t>
  </si>
  <si>
    <t>Open office Registro</t>
  </si>
  <si>
    <t>Sala de juntas Registro</t>
  </si>
  <si>
    <t>Dirección Registro</t>
  </si>
  <si>
    <t>Jefaturas</t>
  </si>
  <si>
    <t>Cuarto tecnico</t>
  </si>
  <si>
    <t>Gestion Documental</t>
  </si>
  <si>
    <t>TIC</t>
  </si>
  <si>
    <t>PISO 19</t>
  </si>
  <si>
    <t>Open office Mecadeo</t>
  </si>
  <si>
    <t>Sala de juntas Mercadeo</t>
  </si>
  <si>
    <t>Jefatura Mecadeo</t>
  </si>
  <si>
    <t>Cafeteria</t>
  </si>
  <si>
    <t>Wellness Room</t>
  </si>
  <si>
    <t>Dirección administrativa</t>
  </si>
  <si>
    <t>Open office Admin.</t>
  </si>
  <si>
    <t>Sala de juntas Admin.</t>
  </si>
  <si>
    <t>Maternity</t>
  </si>
  <si>
    <t>PISO 20</t>
  </si>
  <si>
    <t>Auditorio</t>
  </si>
  <si>
    <t>Audiovisuales</t>
  </si>
  <si>
    <t>Sala de juntas principal</t>
  </si>
  <si>
    <t>Sala de juntas presidencia</t>
  </si>
  <si>
    <t>Presidencia</t>
  </si>
  <si>
    <t>Vicepresidencia</t>
  </si>
  <si>
    <t>Asistente presindencia</t>
  </si>
  <si>
    <t>Meeting</t>
  </si>
  <si>
    <t>VALOR TOTAL DEL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</si>
</sst>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Helvetica Neue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0"/>
      <name val="Helvetica Neue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3F3F3F"/>
      </bottom>
      <diagonal/>
    </border>
    <border>
      <left style="thin">
        <color rgb="FFA5A5A5"/>
      </left>
      <right style="thick">
        <color rgb="FF515151"/>
      </right>
      <top/>
      <bottom style="thin">
        <color rgb="FF3F3F3F"/>
      </bottom>
      <diagonal/>
    </border>
    <border>
      <left style="thick">
        <color rgb="FF515151"/>
      </left>
      <right style="thick">
        <color rgb="FF515151"/>
      </right>
      <top/>
      <bottom style="thin">
        <color rgb="FF3F3F3F"/>
      </bottom>
      <diagonal/>
    </border>
    <border>
      <left style="thick">
        <color rgb="FF515151"/>
      </left>
      <right style="thin">
        <color rgb="FFA5A5A5"/>
      </right>
      <top/>
      <bottom style="thin">
        <color rgb="FF3F3F3F"/>
      </bottom>
      <diagonal/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ck">
        <color rgb="FF515151"/>
      </right>
      <top style="thin">
        <color rgb="FF3F3F3F"/>
      </top>
      <bottom style="thin">
        <color rgb="FFA5A5A5"/>
      </bottom>
      <diagonal/>
    </border>
    <border>
      <left style="thick">
        <color rgb="FF515151"/>
      </left>
      <right style="thick">
        <color rgb="FF515151"/>
      </right>
      <top style="thin">
        <color rgb="FF3F3F3F"/>
      </top>
      <bottom style="thin">
        <color rgb="FFA5A5A5"/>
      </bottom>
      <diagonal/>
    </border>
    <border>
      <left style="thick">
        <color rgb="FF515151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ck">
        <color rgb="FF515151"/>
      </right>
      <top style="thin">
        <color rgb="FFA5A5A5"/>
      </top>
      <bottom style="thin">
        <color rgb="FFA5A5A5"/>
      </bottom>
      <diagonal/>
    </border>
    <border>
      <left style="thick">
        <color rgb="FF515151"/>
      </left>
      <right style="thick">
        <color rgb="FF515151"/>
      </right>
      <top style="thin">
        <color rgb="FFA5A5A5"/>
      </top>
      <bottom style="thin">
        <color rgb="FFA5A5A5"/>
      </bottom>
      <diagonal/>
    </border>
    <border>
      <left style="thick">
        <color rgb="FF515151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/>
      <diagonal/>
    </border>
    <border>
      <left style="thin">
        <color rgb="FF3F3F3F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ck">
        <color rgb="FF515151"/>
      </right>
      <top style="thin">
        <color rgb="FFA5A5A5"/>
      </top>
      <bottom/>
      <diagonal/>
    </border>
    <border>
      <left style="thick">
        <color rgb="FF515151"/>
      </left>
      <right style="thick">
        <color rgb="FF515151"/>
      </right>
      <top style="thin">
        <color rgb="FFA5A5A5"/>
      </top>
      <bottom/>
      <diagonal/>
    </border>
    <border>
      <left style="thick">
        <color rgb="FF515151"/>
      </left>
      <right style="thin">
        <color rgb="FFA5A5A5"/>
      </right>
      <top style="thin">
        <color rgb="FFA5A5A5"/>
      </top>
      <bottom/>
      <diagonal/>
    </border>
  </borders>
  <cellStyleXfs count="1">
    <xf numFmtId="0" fontId="0" fillId="0" borderId="0"/>
  </cellStyleXfs>
  <cellXfs count="43"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49" fontId="1" fillId="3" borderId="9" xfId="0" applyNumberFormat="1" applyFont="1" applyFill="1" applyBorder="1" applyAlignment="1">
      <alignment horizontal="left" vertical="top" wrapText="1" readingOrder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49" fontId="1" fillId="0" borderId="14" xfId="0" applyNumberFormat="1" applyFont="1" applyBorder="1" applyAlignment="1">
      <alignment vertical="top" wrapText="1"/>
    </xf>
    <xf numFmtId="3" fontId="1" fillId="0" borderId="11" xfId="0" applyNumberFormat="1" applyFont="1" applyBorder="1" applyAlignment="1">
      <alignment vertical="top" wrapText="1"/>
    </xf>
    <xf numFmtId="49" fontId="1" fillId="3" borderId="15" xfId="0" applyNumberFormat="1" applyFont="1" applyFill="1" applyBorder="1" applyAlignment="1">
      <alignment horizontal="left" vertical="top" wrapText="1" readingOrder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49" fontId="1" fillId="0" borderId="20" xfId="0" applyNumberFormat="1" applyFont="1" applyBorder="1" applyAlignment="1">
      <alignment vertical="top" wrapText="1"/>
    </xf>
    <xf numFmtId="3" fontId="1" fillId="0" borderId="17" xfId="0" applyNumberFormat="1" applyFont="1" applyBorder="1" applyAlignment="1">
      <alignment vertical="top" wrapText="1"/>
    </xf>
    <xf numFmtId="49" fontId="1" fillId="3" borderId="15" xfId="0" applyNumberFormat="1" applyFont="1" applyFill="1" applyBorder="1" applyAlignment="1">
      <alignment vertical="top" wrapText="1"/>
    </xf>
    <xf numFmtId="49" fontId="2" fillId="3" borderId="9" xfId="0" applyNumberFormat="1" applyFont="1" applyFill="1" applyBorder="1" applyAlignment="1">
      <alignment horizontal="left" vertical="top" wrapText="1" readingOrder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 wrapText="1"/>
    </xf>
    <xf numFmtId="0" fontId="1" fillId="3" borderId="15" xfId="0" applyFont="1" applyFill="1" applyBorder="1" applyAlignment="1">
      <alignment vertical="top" wrapText="1"/>
    </xf>
    <xf numFmtId="49" fontId="2" fillId="3" borderId="15" xfId="0" applyNumberFormat="1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49" fontId="1" fillId="3" borderId="22" xfId="0" applyNumberFormat="1" applyFont="1" applyFill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49" fontId="1" fillId="0" borderId="27" xfId="0" applyNumberFormat="1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49" fontId="4" fillId="3" borderId="2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47625</xdr:rowOff>
    </xdr:from>
    <xdr:ext cx="1247775" cy="8763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>
      <selection activeCell="F10" sqref="F10"/>
    </sheetView>
  </sheetViews>
  <sheetFormatPr baseColWidth="10" defaultColWidth="14.42578125" defaultRowHeight="15" customHeight="1"/>
  <cols>
    <col min="1" max="1" width="39.42578125" customWidth="1"/>
    <col min="2" max="2" width="6.28515625" customWidth="1"/>
    <col min="3" max="3" width="6.42578125" customWidth="1"/>
    <col min="4" max="4" width="7" customWidth="1"/>
    <col min="5" max="5" width="6.7109375" customWidth="1"/>
    <col min="6" max="6" width="13.85546875" customWidth="1"/>
    <col min="7" max="7" width="18.140625" customWidth="1"/>
    <col min="8" max="9" width="16.28515625" customWidth="1"/>
    <col min="10" max="10" width="12.28515625" customWidth="1"/>
    <col min="11" max="11" width="9.42578125" customWidth="1"/>
    <col min="12" max="13" width="8.42578125" customWidth="1"/>
    <col min="14" max="14" width="10.28515625" customWidth="1"/>
    <col min="15" max="26" width="16.28515625" customWidth="1"/>
  </cols>
  <sheetData>
    <row r="1" spans="1:26" ht="78" customHeight="1">
      <c r="A1" s="1"/>
      <c r="B1" s="31" t="s">
        <v>0</v>
      </c>
      <c r="C1" s="32"/>
      <c r="D1" s="32"/>
      <c r="E1" s="32"/>
      <c r="F1" s="32"/>
      <c r="G1" s="32"/>
      <c r="H1" s="32"/>
      <c r="I1" s="3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8" customHeight="1">
      <c r="A2" s="34" t="s">
        <v>1</v>
      </c>
      <c r="B2" s="32"/>
      <c r="C2" s="32"/>
      <c r="D2" s="32"/>
      <c r="E2" s="32"/>
      <c r="F2" s="32"/>
      <c r="G2" s="32"/>
      <c r="H2" s="32"/>
      <c r="I2" s="3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customHeight="1">
      <c r="A3" s="3"/>
      <c r="B3" s="4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7" t="s">
        <v>7</v>
      </c>
      <c r="H3" s="4" t="s">
        <v>8</v>
      </c>
      <c r="I3" s="4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customHeight="1">
      <c r="A4" s="8" t="s">
        <v>10</v>
      </c>
      <c r="B4" s="9">
        <f>E12</f>
        <v>42.5</v>
      </c>
      <c r="C4" s="10">
        <f>SUM(E20:E21)</f>
        <v>14.3</v>
      </c>
      <c r="D4" s="10">
        <f>SUM(E29:E32)</f>
        <v>61.391999999999996</v>
      </c>
      <c r="E4" s="11">
        <f>SUM(E38:E43)</f>
        <v>73.56</v>
      </c>
      <c r="F4" s="12">
        <f>SUM(B4:E4)</f>
        <v>191.75200000000001</v>
      </c>
      <c r="G4" s="13" t="s">
        <v>11</v>
      </c>
      <c r="H4" s="14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customHeight="1">
      <c r="A5" s="15" t="s">
        <v>12</v>
      </c>
      <c r="B5" s="16"/>
      <c r="C5" s="17"/>
      <c r="D5" s="17"/>
      <c r="E5" s="18"/>
      <c r="F5" s="19">
        <f>F4</f>
        <v>191.75200000000001</v>
      </c>
      <c r="G5" s="20" t="s">
        <v>11</v>
      </c>
      <c r="H5" s="21"/>
      <c r="I5" s="2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87.75" customHeight="1">
      <c r="A6" s="35" t="s">
        <v>13</v>
      </c>
      <c r="B6" s="36"/>
      <c r="C6" s="37">
        <f>SUM(E15:E21)</f>
        <v>68.156000000000006</v>
      </c>
      <c r="D6" s="37">
        <f>SUM(E24:E33)</f>
        <v>132.97999999999999</v>
      </c>
      <c r="E6" s="38">
        <f>SUM(E35:E43)</f>
        <v>136.70000000000002</v>
      </c>
      <c r="F6" s="39">
        <f>SUM(B6:E6)</f>
        <v>337.83600000000001</v>
      </c>
      <c r="G6" s="40" t="s">
        <v>11</v>
      </c>
      <c r="H6" s="37"/>
      <c r="I6" s="3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>
      <c r="A7" s="42" t="s">
        <v>47</v>
      </c>
      <c r="B7" s="42"/>
      <c r="C7" s="42"/>
      <c r="D7" s="42"/>
      <c r="E7" s="42"/>
      <c r="F7" s="42"/>
      <c r="G7" s="42"/>
      <c r="H7" s="41"/>
      <c r="I7" s="4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>
      <c r="A9" s="34" t="s">
        <v>14</v>
      </c>
      <c r="B9" s="32"/>
      <c r="C9" s="32"/>
      <c r="D9" s="32"/>
      <c r="E9" s="32"/>
      <c r="F9" s="32"/>
      <c r="G9" s="3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" customHeight="1">
      <c r="A10" s="3"/>
      <c r="B10" s="4" t="s">
        <v>15</v>
      </c>
      <c r="C10" s="4" t="s">
        <v>16</v>
      </c>
      <c r="D10" s="4" t="s">
        <v>7</v>
      </c>
      <c r="E10" s="4" t="s">
        <v>17</v>
      </c>
      <c r="F10" s="4" t="s">
        <v>8</v>
      </c>
      <c r="G10" s="4" t="s">
        <v>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>
      <c r="A11" s="23" t="s">
        <v>18</v>
      </c>
      <c r="B11" s="24"/>
      <c r="C11" s="25"/>
      <c r="D11" s="10"/>
      <c r="E11" s="10"/>
      <c r="F11" s="10"/>
      <c r="G11" s="1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>
      <c r="A12" s="22" t="s">
        <v>19</v>
      </c>
      <c r="B12" s="26">
        <v>8.5</v>
      </c>
      <c r="C12" s="27">
        <v>5</v>
      </c>
      <c r="D12" s="28" t="s">
        <v>11</v>
      </c>
      <c r="E12" s="27">
        <f>B12*C12</f>
        <v>42.5</v>
      </c>
      <c r="F12" s="17"/>
      <c r="G12" s="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>
      <c r="A13" s="29"/>
      <c r="B13" s="26"/>
      <c r="C13" s="27"/>
      <c r="D13" s="17"/>
      <c r="E13" s="17"/>
      <c r="F13" s="17"/>
      <c r="G13" s="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>
      <c r="A14" s="30" t="s">
        <v>20</v>
      </c>
      <c r="B14" s="26"/>
      <c r="C14" s="27"/>
      <c r="D14" s="17"/>
      <c r="E14" s="17"/>
      <c r="F14" s="17"/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22" t="s">
        <v>21</v>
      </c>
      <c r="B15" s="26">
        <v>10</v>
      </c>
      <c r="C15" s="27">
        <v>2.2000000000000002</v>
      </c>
      <c r="D15" s="28" t="s">
        <v>11</v>
      </c>
      <c r="E15" s="27">
        <f t="shared" ref="E15:E21" si="0">B15*C15</f>
        <v>22</v>
      </c>
      <c r="F15" s="17"/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>
      <c r="A16" s="22" t="s">
        <v>22</v>
      </c>
      <c r="B16" s="26">
        <v>5.13</v>
      </c>
      <c r="C16" s="27">
        <v>2.2000000000000002</v>
      </c>
      <c r="D16" s="28" t="s">
        <v>11</v>
      </c>
      <c r="E16" s="27">
        <f t="shared" si="0"/>
        <v>11.286000000000001</v>
      </c>
      <c r="F16" s="17"/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>
      <c r="A17" s="22" t="s">
        <v>23</v>
      </c>
      <c r="B17" s="26">
        <v>3.45</v>
      </c>
      <c r="C17" s="27">
        <v>2.2000000000000002</v>
      </c>
      <c r="D17" s="28" t="s">
        <v>11</v>
      </c>
      <c r="E17" s="27">
        <f t="shared" si="0"/>
        <v>7.5900000000000007</v>
      </c>
      <c r="F17" s="17"/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>
      <c r="A18" s="22" t="s">
        <v>24</v>
      </c>
      <c r="B18" s="26">
        <v>4.75</v>
      </c>
      <c r="C18" s="27">
        <v>2.2000000000000002</v>
      </c>
      <c r="D18" s="28" t="s">
        <v>11</v>
      </c>
      <c r="E18" s="27">
        <f t="shared" si="0"/>
        <v>10.450000000000001</v>
      </c>
      <c r="F18" s="17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22" t="s">
        <v>25</v>
      </c>
      <c r="B19" s="26">
        <v>1.1499999999999999</v>
      </c>
      <c r="C19" s="27">
        <v>2.2000000000000002</v>
      </c>
      <c r="D19" s="28" t="s">
        <v>11</v>
      </c>
      <c r="E19" s="27">
        <f t="shared" si="0"/>
        <v>2.5299999999999998</v>
      </c>
      <c r="F19" s="17"/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>
      <c r="A20" s="22" t="s">
        <v>26</v>
      </c>
      <c r="B20" s="26">
        <v>4.5</v>
      </c>
      <c r="C20" s="27">
        <v>2.2000000000000002</v>
      </c>
      <c r="D20" s="28" t="s">
        <v>11</v>
      </c>
      <c r="E20" s="27">
        <f t="shared" si="0"/>
        <v>9.9</v>
      </c>
      <c r="F20" s="17"/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>
      <c r="A21" s="22" t="s">
        <v>27</v>
      </c>
      <c r="B21" s="26">
        <v>2</v>
      </c>
      <c r="C21" s="27">
        <v>2.2000000000000002</v>
      </c>
      <c r="D21" s="28" t="s">
        <v>11</v>
      </c>
      <c r="E21" s="27">
        <f t="shared" si="0"/>
        <v>4.4000000000000004</v>
      </c>
      <c r="F21" s="17"/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>
      <c r="A22" s="29"/>
      <c r="B22" s="26"/>
      <c r="C22" s="27"/>
      <c r="D22" s="17"/>
      <c r="E22" s="17"/>
      <c r="F22" s="17"/>
      <c r="G22" s="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>
      <c r="A23" s="30" t="s">
        <v>28</v>
      </c>
      <c r="B23" s="26"/>
      <c r="C23" s="27"/>
      <c r="D23" s="17"/>
      <c r="E23" s="17"/>
      <c r="F23" s="17"/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>
      <c r="A24" s="22" t="s">
        <v>29</v>
      </c>
      <c r="B24" s="26">
        <v>13.7</v>
      </c>
      <c r="C24" s="27">
        <v>2.2000000000000002</v>
      </c>
      <c r="D24" s="28" t="s">
        <v>11</v>
      </c>
      <c r="E24" s="27">
        <f t="shared" ref="E24:E33" si="1">B24*C24</f>
        <v>30.14</v>
      </c>
      <c r="F24" s="17"/>
      <c r="G24" s="1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>
      <c r="A25" s="22" t="s">
        <v>30</v>
      </c>
      <c r="B25" s="26">
        <v>5.15</v>
      </c>
      <c r="C25" s="27">
        <v>2.2000000000000002</v>
      </c>
      <c r="D25" s="28" t="s">
        <v>11</v>
      </c>
      <c r="E25" s="27">
        <f t="shared" si="1"/>
        <v>11.330000000000002</v>
      </c>
      <c r="F25" s="17"/>
      <c r="G25" s="1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>
      <c r="A26" s="22" t="s">
        <v>31</v>
      </c>
      <c r="B26" s="26">
        <v>3.55</v>
      </c>
      <c r="C26" s="27">
        <v>2.2000000000000002</v>
      </c>
      <c r="D26" s="28" t="s">
        <v>11</v>
      </c>
      <c r="E26" s="27">
        <f t="shared" si="1"/>
        <v>7.8100000000000005</v>
      </c>
      <c r="F26" s="17"/>
      <c r="G26" s="1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>
      <c r="A27" s="22" t="s">
        <v>32</v>
      </c>
      <c r="B27" s="26">
        <v>3.67</v>
      </c>
      <c r="C27" s="27">
        <v>2.2000000000000002</v>
      </c>
      <c r="D27" s="28" t="s">
        <v>11</v>
      </c>
      <c r="E27" s="27">
        <f t="shared" si="1"/>
        <v>8.0739999999999998</v>
      </c>
      <c r="F27" s="17"/>
      <c r="G27" s="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>
      <c r="A28" s="22" t="s">
        <v>33</v>
      </c>
      <c r="B28" s="26">
        <v>4.07</v>
      </c>
      <c r="C28" s="27">
        <v>2.2000000000000002</v>
      </c>
      <c r="D28" s="28" t="s">
        <v>11</v>
      </c>
      <c r="E28" s="27">
        <f t="shared" si="1"/>
        <v>8.9540000000000006</v>
      </c>
      <c r="F28" s="17"/>
      <c r="G28" s="1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>
      <c r="A29" s="22" t="s">
        <v>34</v>
      </c>
      <c r="B29" s="26">
        <v>3.34</v>
      </c>
      <c r="C29" s="27">
        <v>2.4</v>
      </c>
      <c r="D29" s="28" t="s">
        <v>11</v>
      </c>
      <c r="E29" s="27">
        <f t="shared" si="1"/>
        <v>8.016</v>
      </c>
      <c r="F29" s="17"/>
      <c r="G29" s="1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>
      <c r="A30" s="22" t="s">
        <v>35</v>
      </c>
      <c r="B30" s="26">
        <v>14.3</v>
      </c>
      <c r="C30" s="27">
        <v>2.4</v>
      </c>
      <c r="D30" s="28" t="s">
        <v>11</v>
      </c>
      <c r="E30" s="27">
        <f t="shared" si="1"/>
        <v>34.32</v>
      </c>
      <c r="F30" s="17"/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>
      <c r="A31" s="22" t="s">
        <v>24</v>
      </c>
      <c r="B31" s="26">
        <v>3.8</v>
      </c>
      <c r="C31" s="27">
        <v>2.4</v>
      </c>
      <c r="D31" s="28" t="s">
        <v>11</v>
      </c>
      <c r="E31" s="27">
        <f t="shared" si="1"/>
        <v>9.1199999999999992</v>
      </c>
      <c r="F31" s="17"/>
      <c r="G31" s="1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>
      <c r="A32" s="22" t="s">
        <v>36</v>
      </c>
      <c r="B32" s="26">
        <v>4.1399999999999997</v>
      </c>
      <c r="C32" s="27">
        <v>2.4</v>
      </c>
      <c r="D32" s="28" t="s">
        <v>11</v>
      </c>
      <c r="E32" s="27">
        <f t="shared" si="1"/>
        <v>9.9359999999999982</v>
      </c>
      <c r="F32" s="17"/>
      <c r="G32" s="1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>
      <c r="A33" s="22" t="s">
        <v>37</v>
      </c>
      <c r="B33" s="26">
        <v>2.2000000000000002</v>
      </c>
      <c r="C33" s="27">
        <v>2.4</v>
      </c>
      <c r="D33" s="28" t="s">
        <v>11</v>
      </c>
      <c r="E33" s="27">
        <f t="shared" si="1"/>
        <v>5.28</v>
      </c>
      <c r="F33" s="17"/>
      <c r="G33" s="1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>
      <c r="A34" s="30" t="s">
        <v>38</v>
      </c>
      <c r="B34" s="26"/>
      <c r="C34" s="27"/>
      <c r="D34" s="17"/>
      <c r="E34" s="17"/>
      <c r="F34" s="17"/>
      <c r="G34" s="1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>
      <c r="A35" s="22" t="s">
        <v>39</v>
      </c>
      <c r="B35" s="26">
        <v>17</v>
      </c>
      <c r="C35" s="27">
        <v>2.2000000000000002</v>
      </c>
      <c r="D35" s="28" t="s">
        <v>11</v>
      </c>
      <c r="E35" s="27">
        <f t="shared" ref="E35:E43" si="2">B35*C35</f>
        <v>37.400000000000006</v>
      </c>
      <c r="F35" s="17"/>
      <c r="G35" s="1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>
      <c r="A36" s="22" t="s">
        <v>40</v>
      </c>
      <c r="B36" s="26">
        <v>8</v>
      </c>
      <c r="C36" s="27">
        <v>2.2000000000000002</v>
      </c>
      <c r="D36" s="28" t="s">
        <v>11</v>
      </c>
      <c r="E36" s="27">
        <f t="shared" si="2"/>
        <v>17.600000000000001</v>
      </c>
      <c r="F36" s="17"/>
      <c r="G36" s="1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>
      <c r="A37" s="22" t="s">
        <v>32</v>
      </c>
      <c r="B37" s="26">
        <v>3.7</v>
      </c>
      <c r="C37" s="27">
        <v>2.2000000000000002</v>
      </c>
      <c r="D37" s="28" t="s">
        <v>11</v>
      </c>
      <c r="E37" s="27">
        <f t="shared" si="2"/>
        <v>8.14</v>
      </c>
      <c r="F37" s="17"/>
      <c r="G37" s="1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>
      <c r="A38" s="22" t="s">
        <v>41</v>
      </c>
      <c r="B38" s="26">
        <v>9.5</v>
      </c>
      <c r="C38" s="27">
        <v>2.4</v>
      </c>
      <c r="D38" s="28" t="s">
        <v>11</v>
      </c>
      <c r="E38" s="27">
        <f t="shared" si="2"/>
        <v>22.8</v>
      </c>
      <c r="F38" s="17"/>
      <c r="G38" s="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>
      <c r="A39" s="22" t="s">
        <v>42</v>
      </c>
      <c r="B39" s="26">
        <v>8</v>
      </c>
      <c r="C39" s="27">
        <v>2.4</v>
      </c>
      <c r="D39" s="28" t="s">
        <v>11</v>
      </c>
      <c r="E39" s="27">
        <f t="shared" si="2"/>
        <v>19.2</v>
      </c>
      <c r="F39" s="17"/>
      <c r="G39" s="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>
      <c r="A40" s="22" t="s">
        <v>43</v>
      </c>
      <c r="B40" s="26">
        <v>6.3</v>
      </c>
      <c r="C40" s="27">
        <v>2.4</v>
      </c>
      <c r="D40" s="28" t="s">
        <v>11</v>
      </c>
      <c r="E40" s="27">
        <f t="shared" si="2"/>
        <v>15.12</v>
      </c>
      <c r="F40" s="17"/>
      <c r="G40" s="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>
      <c r="A41" s="22" t="s">
        <v>44</v>
      </c>
      <c r="B41" s="26">
        <v>2.75</v>
      </c>
      <c r="C41" s="27">
        <v>2.4</v>
      </c>
      <c r="D41" s="28" t="s">
        <v>11</v>
      </c>
      <c r="E41" s="27">
        <f t="shared" si="2"/>
        <v>6.6</v>
      </c>
      <c r="F41" s="17"/>
      <c r="G41" s="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>
      <c r="A42" s="22" t="s">
        <v>45</v>
      </c>
      <c r="B42" s="26">
        <v>1.6</v>
      </c>
      <c r="C42" s="27">
        <v>2.4</v>
      </c>
      <c r="D42" s="28" t="s">
        <v>11</v>
      </c>
      <c r="E42" s="27">
        <f t="shared" si="2"/>
        <v>3.84</v>
      </c>
      <c r="F42" s="17"/>
      <c r="G42" s="1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>
      <c r="A43" s="22" t="s">
        <v>46</v>
      </c>
      <c r="B43" s="26">
        <v>2.5</v>
      </c>
      <c r="C43" s="27">
        <v>2.4</v>
      </c>
      <c r="D43" s="28" t="s">
        <v>11</v>
      </c>
      <c r="E43" s="27">
        <f t="shared" si="2"/>
        <v>6</v>
      </c>
      <c r="F43" s="17"/>
      <c r="G43" s="1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8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8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48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8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8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8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8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8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8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8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48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8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8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48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8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48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48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48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4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4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48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48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48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8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48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48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48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8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48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48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48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4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48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48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48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48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48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48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48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48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48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48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48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48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48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48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48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48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4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48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48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48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48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48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48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48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48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4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4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4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4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4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4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4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4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4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4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4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4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4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4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4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4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4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4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4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4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4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4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4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4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4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4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4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4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4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4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4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4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4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4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4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4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4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48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4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4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4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4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4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4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4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4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4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4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4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4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4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4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4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4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4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4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4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4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4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4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4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4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4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4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4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48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48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48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48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48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48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48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48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48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48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48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48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48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48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48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48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48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48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48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48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48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48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48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48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48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48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48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48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48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48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48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48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48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48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48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48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48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48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48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48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48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48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48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48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48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48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48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48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48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48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48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48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48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48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48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48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48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48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48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48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48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48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48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48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48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48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48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48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48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48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48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48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48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48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48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48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48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48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48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48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48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48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48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48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48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48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48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48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48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48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48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48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48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48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48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48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48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48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48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48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48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48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48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48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48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48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48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48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48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48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48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48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48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48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48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48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48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48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48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48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48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48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48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48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48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48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48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48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48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48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48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48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48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48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48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48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48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48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48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48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48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48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48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48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48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48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48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48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48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48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48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48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48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48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48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48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48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48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48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48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48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48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48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48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48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48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48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48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48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48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48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48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48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48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48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48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48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48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48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48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48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48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48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48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48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48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48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48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48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48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48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48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48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48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48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48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48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48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48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48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48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48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48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48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48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48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48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48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48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48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48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48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48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48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48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48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48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48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48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48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48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48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48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48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48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48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48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48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48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48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48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48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48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48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48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48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48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48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48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48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48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48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48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48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48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48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48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48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48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48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48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48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48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48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48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48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48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48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48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48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48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48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48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48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48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48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48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48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48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48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48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48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48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48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48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48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48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48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48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48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48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48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48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48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48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48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48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48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48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48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48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48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48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48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48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48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48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48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48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48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48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48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48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48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48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48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48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48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48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48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48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48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48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48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48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48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48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48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48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48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48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48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48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48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48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48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48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48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48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48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48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48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48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48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48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48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48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48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48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48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48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48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48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48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48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48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48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48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48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48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48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48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48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48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48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48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48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48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48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48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48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48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48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48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48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48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48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48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48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48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48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48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48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48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48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48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48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48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48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48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48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48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48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48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48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48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48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48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48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48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48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48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48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48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48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48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48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48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48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48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48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48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48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48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48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48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48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48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48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48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48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48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48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48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48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48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48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48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48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48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48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48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48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48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48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48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48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48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48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48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48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48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48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48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48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48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48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48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48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48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48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48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48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48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48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48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48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48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48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48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48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48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48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48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48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48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48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48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48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48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48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48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48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48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48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48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48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48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48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48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48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48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48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48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48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48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48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48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48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48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48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48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48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48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48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48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48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48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48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48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48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48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48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48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48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48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48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48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48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48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48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48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48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48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48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48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48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48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48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48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48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48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48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48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48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48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48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48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48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48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48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48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48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48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48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48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48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48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48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48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48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48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48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48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48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48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48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48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48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48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48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48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48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48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48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48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48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48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48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48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48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48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48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48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48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48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48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48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48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48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48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48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48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48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48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48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48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48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48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48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48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48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48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48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48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48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48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48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48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48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48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48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48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48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48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48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48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48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48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48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48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48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48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48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48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48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48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48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48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48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48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48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48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48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48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48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48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48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48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48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48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48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48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48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48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48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48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48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48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48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48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48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48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48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48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48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48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48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48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48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48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48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48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48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48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48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48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48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48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48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48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48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48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48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48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48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48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48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48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48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48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48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48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48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48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48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48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48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48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48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48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48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48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48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48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48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48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48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48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48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48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48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48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48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48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48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48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48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48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48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48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48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48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48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48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48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48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48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48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48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48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48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48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48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48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48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48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48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48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48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48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48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48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48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48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48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48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48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48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48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48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48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48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48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48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48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48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48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48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48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48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48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48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48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48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48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48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48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48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48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48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48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48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48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48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48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48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48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48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48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48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48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48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48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48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48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48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48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48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48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48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48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48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48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48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48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48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48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48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48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48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48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48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48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48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48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48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48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48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48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48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48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48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48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48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48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48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48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48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48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48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48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48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48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48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48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48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48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48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48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48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48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48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48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48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48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48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48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48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48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48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48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48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48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48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48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48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48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48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48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48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48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48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48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48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48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48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48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48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48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48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48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48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48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48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48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48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48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48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48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48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48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48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48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48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48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B1:I1"/>
    <mergeCell ref="A2:I2"/>
    <mergeCell ref="A9:G9"/>
    <mergeCell ref="A7:G7"/>
    <mergeCell ref="H7:I7"/>
  </mergeCells>
  <pageMargins left="0.5" right="0.5" top="0.75" bottom="0.75" header="0" footer="0"/>
  <pageSetup scale="72"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Bravo</cp:lastModifiedBy>
  <dcterms:modified xsi:type="dcterms:W3CDTF">2024-01-15T20:16:46Z</dcterms:modified>
</cp:coreProperties>
</file>